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90" windowWidth="11160" windowHeight="6870" activeTab="1"/>
  </bookViews>
  <sheets>
    <sheet name="rozpočet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<sst xmlns="http://schemas.openxmlformats.org/spreadsheetml/2006/main" count="96" uniqueCount="91">
  <si>
    <t>R E K A P I T U L A C E</t>
  </si>
  <si>
    <t>Příjmy</t>
  </si>
  <si>
    <t>Výdaje</t>
  </si>
  <si>
    <t xml:space="preserve">  Rozdíl</t>
  </si>
  <si>
    <t>1.  P Ř Í J M O V Á   Č Á S T</t>
  </si>
  <si>
    <t>Zdroj příjmu</t>
  </si>
  <si>
    <t>daň z příjmu právnických osob</t>
  </si>
  <si>
    <t>daň z přidané hodnoty</t>
  </si>
  <si>
    <t>c e l k e m</t>
  </si>
  <si>
    <t>P Ř Í J M Y    C E L K E M</t>
  </si>
  <si>
    <t>2. V Ý D A J O V Á   Č Á S T</t>
  </si>
  <si>
    <t>Účel výdaje</t>
  </si>
  <si>
    <t>V Ý D A J E    C E L K E M</t>
  </si>
  <si>
    <t>daň z příjmů fyzických osob z kapitálových výnosů</t>
  </si>
  <si>
    <t xml:space="preserve"> </t>
  </si>
  <si>
    <t xml:space="preserve">Vyvěšeno dne: </t>
  </si>
  <si>
    <t>Lenka Kobertová</t>
  </si>
  <si>
    <t>starostka obce</t>
  </si>
  <si>
    <t>daň z příjmu FO ze závislé práce</t>
  </si>
  <si>
    <t>Marie Vysloužilová</t>
  </si>
  <si>
    <t>místostarostka obce</t>
  </si>
  <si>
    <t>dan z nemovitostí</t>
  </si>
  <si>
    <t>odvádění a čištění odpadní vod</t>
  </si>
  <si>
    <t>Sběr a svoz komunálního odpadu</t>
  </si>
  <si>
    <t>požární ochrana    - nákup materiálu</t>
  </si>
  <si>
    <t>Veřejné osvětlení -elektrická energie</t>
  </si>
  <si>
    <t>Zastupitelstvo -odměny</t>
  </si>
  <si>
    <t>Zastupitelstvo - cestovné</t>
  </si>
  <si>
    <t xml:space="preserve">Schváleno ZO dne: </t>
  </si>
  <si>
    <t>investiční akce - plocha pro sport</t>
  </si>
  <si>
    <t>ROZPOČET</t>
  </si>
  <si>
    <t xml:space="preserve">   (v tis. Kč)</t>
  </si>
  <si>
    <t>požární ochrana - DHIM</t>
  </si>
  <si>
    <t>Neinvestiční prijaté transfery  ze SR v rámcisouhr.dot.vztahu</t>
  </si>
  <si>
    <t>daň z příjmu fyz. osob ze SVČ</t>
  </si>
  <si>
    <t>Poplatek za provoz, shrom. A odstra.kom.odpadu</t>
  </si>
  <si>
    <t>Poplatek ze psů</t>
  </si>
  <si>
    <t>Příjmy z poskyst.služeb (prodej dřeva)</t>
  </si>
  <si>
    <t>Příjmy z poskyst.služeb (stočné)</t>
  </si>
  <si>
    <t>Přijaté nekapit.příspěvky (využívání a zneškod.komun.odpadů)</t>
  </si>
  <si>
    <t>Obecné příjmy a výdaje z fin. Operací (příjmy z úroků)</t>
  </si>
  <si>
    <t>ODPA</t>
  </si>
  <si>
    <t>POL</t>
  </si>
  <si>
    <t>Pěstební činnost - obecní les</t>
  </si>
  <si>
    <t>výdaje na dopravní územní obslužnost</t>
  </si>
  <si>
    <t>Předškolní zařízení neinvestiční transfery bec Buk - MŠ - org. 5013</t>
  </si>
  <si>
    <t>Základní školy-neinvestiční transfery obcím (Obec Prosenice, Město Přerov</t>
  </si>
  <si>
    <t>Činnosti knihovnické - OOV</t>
  </si>
  <si>
    <t xml:space="preserve">Činnosti knihovnické - ostatní neinv.transfery </t>
  </si>
  <si>
    <t xml:space="preserve">Pořízení, zach. A obnova hodnot nár.hist. Povědo. Kaple A. P.-elet.energie </t>
  </si>
  <si>
    <t>Pořízení, zach. A obnova hodnot nár.hist. Povědo. Kaple A. P.-pojištění</t>
  </si>
  <si>
    <t>Osatatní záležitosti kultuy - nákup ostatních služeb</t>
  </si>
  <si>
    <t>Ostatní záležitosti kultury-pohoštění</t>
  </si>
  <si>
    <t xml:space="preserve">Veřejné osvětlení -nákup služeb -opravy </t>
  </si>
  <si>
    <t>Komunální služby-ostatní transfery veř.rozp.územní úrovně</t>
  </si>
  <si>
    <t>Sběr a svoz nebezpečních odpadů</t>
  </si>
  <si>
    <t>Péče o vzhled obcí a veřejnou zeleň - OOV</t>
  </si>
  <si>
    <t>Péče o vzhled obcí a veřejnou zeleň - nákup materiálu</t>
  </si>
  <si>
    <t>Péče o vzhled obcí a veřejnou zeleň - pohonné hmoty a maziva</t>
  </si>
  <si>
    <t>Péče o vzhled obcí a veřejnou zeleň - nákup ostatních služeb</t>
  </si>
  <si>
    <t>požární ochrana - plyn</t>
  </si>
  <si>
    <t>požární ochrana - pohonné hmoty a maziva</t>
  </si>
  <si>
    <t>požární ochrana - opravy a udržování</t>
  </si>
  <si>
    <t>požární ochrana-cestovné</t>
  </si>
  <si>
    <t>požární ochrana-pojštění hasič.zbrojnice</t>
  </si>
  <si>
    <t>Činnost místní správy -platy zaměstnanců v prac.poměru</t>
  </si>
  <si>
    <t>Činnost místní správy -OOV</t>
  </si>
  <si>
    <t>Činnost místní správy -pojist.na soc.zab.</t>
  </si>
  <si>
    <t>Činnost místní správy -poj. Na veř. Zdrav.poj.</t>
  </si>
  <si>
    <t>Činnost místní správy - knihy, učební pomůcky a tisk</t>
  </si>
  <si>
    <t>Činnost místní správy -DHIM</t>
  </si>
  <si>
    <t>Činnost místní správy -nákup materiálu</t>
  </si>
  <si>
    <t>Činnost místní správy -studená voda</t>
  </si>
  <si>
    <t>Činnost místní správy-plyn</t>
  </si>
  <si>
    <t>Činnost místní správy-elekrická energie</t>
  </si>
  <si>
    <t>Činnost místní správy-poštovní služby</t>
  </si>
  <si>
    <t>Činnost místní správy-služby telekomunikací</t>
  </si>
  <si>
    <t>Činnost místní správy-služby peněžních ústavů</t>
  </si>
  <si>
    <t>Činnost místní správy-školení a vzdělávání</t>
  </si>
  <si>
    <t>Činnost místní správy-služby zpracování dat</t>
  </si>
  <si>
    <t>Činnost místní správy-nákup ostatních služeb</t>
  </si>
  <si>
    <t>Činnost místní správy -opravy a udržování</t>
  </si>
  <si>
    <t>Činnost místní správy -cestovné</t>
  </si>
  <si>
    <t>Činnost místní správy - pohoštění</t>
  </si>
  <si>
    <t>Činnost místní správy - poskytované zálohy vlastní pokladně</t>
  </si>
  <si>
    <t>Činnost místní správy-neinvestiční transfery obcím-veř.sml. Magistrát</t>
  </si>
  <si>
    <t>Obecné výdaje fin. Operací - služby pen. Ústavů</t>
  </si>
  <si>
    <t>Svěšeno dne:</t>
  </si>
  <si>
    <t xml:space="preserve">ROZPOČET </t>
  </si>
  <si>
    <t>Vratka -volby 28.-29.5.10</t>
  </si>
  <si>
    <t>Schválený rozpočet obce Sobíšky na rok 2011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</si>
</sst>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[$€-2]\ #\ ##,000_);[Red]\([$€-2]\ #\ ##,000\)"/>
  </numFmts>
  <fonts count="45">
    <font>
      <sz val="12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"/>
      <name val="Times New Roman"/>
      <family val="1"/>
    </font>
    <font>
      <u val="single"/>
      <sz val="12"/>
      <color indexed="12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4" fontId="6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5" fillId="0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2" fontId="5" fillId="0" borderId="0" xfId="0" applyNumberFormat="1" applyFont="1" applyFill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4" fontId="6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121</xdr:row>
      <xdr:rowOff>0</xdr:rowOff>
    </xdr:from>
    <xdr:to>
      <xdr:col>9</xdr:col>
      <xdr:colOff>200025</xdr:colOff>
      <xdr:row>121</xdr:row>
      <xdr:rowOff>47625</xdr:rowOff>
    </xdr:to>
    <xdr:pic>
      <xdr:nvPicPr>
        <xdr:cNvPr id="1" name="Picture 1" descr="prazd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3993475"/>
          <a:ext cx="6962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zoomScalePageLayoutView="0" workbookViewId="0" topLeftCell="A1">
      <selection activeCell="G8" sqref="G8"/>
    </sheetView>
  </sheetViews>
  <sheetFormatPr defaultColWidth="8.796875" defaultRowHeight="15"/>
  <cols>
    <col min="1" max="1" width="2.296875" style="0" customWidth="1"/>
    <col min="2" max="2" width="4.8984375" style="0" customWidth="1"/>
    <col min="3" max="3" width="6.19921875" style="0" customWidth="1"/>
    <col min="6" max="6" width="5.796875" style="0" customWidth="1"/>
    <col min="7" max="7" width="20.59765625" style="0" customWidth="1"/>
    <col min="8" max="8" width="9.69921875" style="0" customWidth="1"/>
  </cols>
  <sheetData>
    <row r="1" spans="1:8" ht="26.25">
      <c r="A1" s="51" t="s">
        <v>90</v>
      </c>
      <c r="B1" s="52"/>
      <c r="C1" s="52"/>
      <c r="D1" s="52"/>
      <c r="E1" s="52"/>
      <c r="F1" s="52"/>
      <c r="G1" s="52"/>
      <c r="H1" s="52"/>
    </row>
    <row r="2" ht="15.75">
      <c r="A2" s="1" t="s">
        <v>31</v>
      </c>
    </row>
    <row r="3" spans="1:8" ht="15.75">
      <c r="A3" s="2"/>
      <c r="B3" s="2"/>
      <c r="C3" s="2"/>
      <c r="D3" s="2"/>
      <c r="E3" s="2"/>
      <c r="F3" s="2"/>
      <c r="G3" s="2"/>
      <c r="H3" s="3" t="s">
        <v>88</v>
      </c>
    </row>
    <row r="4" spans="1:8" ht="15.75">
      <c r="A4" s="53" t="s">
        <v>0</v>
      </c>
      <c r="B4" s="53"/>
      <c r="C4" s="53"/>
      <c r="D4" s="2"/>
      <c r="E4" s="2"/>
      <c r="F4" s="2"/>
      <c r="G4" s="2"/>
      <c r="H4" s="4">
        <v>2011</v>
      </c>
    </row>
    <row r="5" spans="1:8" ht="15.75">
      <c r="A5" s="2"/>
      <c r="B5" s="2"/>
      <c r="C5" s="2"/>
      <c r="D5" s="23" t="s">
        <v>1</v>
      </c>
      <c r="E5" s="21"/>
      <c r="F5" s="21"/>
      <c r="G5" s="21"/>
      <c r="H5" s="24">
        <f>SUM(H30)</f>
        <v>1424</v>
      </c>
    </row>
    <row r="6" spans="1:8" ht="15.75">
      <c r="A6" s="2"/>
      <c r="B6" s="2"/>
      <c r="C6" s="2"/>
      <c r="D6" s="23" t="s">
        <v>2</v>
      </c>
      <c r="E6" s="21"/>
      <c r="F6" s="21"/>
      <c r="G6" s="21"/>
      <c r="H6" s="24">
        <f>SUM(H114)</f>
        <v>1424</v>
      </c>
    </row>
    <row r="7" spans="1:8" ht="15.75">
      <c r="A7" s="2"/>
      <c r="B7" s="2"/>
      <c r="C7" s="2"/>
      <c r="D7" s="23" t="s">
        <v>3</v>
      </c>
      <c r="E7" s="21"/>
      <c r="F7" s="21"/>
      <c r="G7" s="21"/>
      <c r="H7" s="24">
        <f>SUM(H5-H6)</f>
        <v>0</v>
      </c>
    </row>
    <row r="8" spans="1:8" ht="15.75">
      <c r="A8" s="2"/>
      <c r="B8" s="2"/>
      <c r="C8" s="2"/>
      <c r="D8" s="23"/>
      <c r="E8" s="21"/>
      <c r="F8" s="21"/>
      <c r="G8" s="21"/>
      <c r="H8" s="24"/>
    </row>
    <row r="9" spans="1:8" ht="15.75">
      <c r="A9" s="2"/>
      <c r="B9" s="2"/>
      <c r="C9" s="2"/>
      <c r="D9" s="23"/>
      <c r="E9" s="21"/>
      <c r="F9" s="21"/>
      <c r="G9" s="21"/>
      <c r="H9" s="24"/>
    </row>
    <row r="10" spans="1:8" ht="15.75">
      <c r="A10" s="2"/>
      <c r="B10" s="2"/>
      <c r="C10" s="2"/>
      <c r="D10" s="5"/>
      <c r="E10" s="2"/>
      <c r="F10" s="2"/>
      <c r="G10" s="2"/>
      <c r="H10" s="6"/>
    </row>
    <row r="11" spans="1:8" ht="15.75">
      <c r="A11" s="53" t="s">
        <v>4</v>
      </c>
      <c r="B11" s="53"/>
      <c r="C11" s="53"/>
      <c r="D11" s="2"/>
      <c r="E11" s="2"/>
      <c r="F11" s="2"/>
      <c r="G11" s="2"/>
      <c r="H11" s="3" t="s">
        <v>30</v>
      </c>
    </row>
    <row r="12" spans="1:8" ht="15.75">
      <c r="A12" s="7"/>
      <c r="B12" s="7" t="s">
        <v>41</v>
      </c>
      <c r="C12" s="7" t="s">
        <v>42</v>
      </c>
      <c r="D12" s="8" t="s">
        <v>5</v>
      </c>
      <c r="E12" s="46"/>
      <c r="F12" s="46"/>
      <c r="G12" s="46"/>
      <c r="H12" s="4">
        <v>2011</v>
      </c>
    </row>
    <row r="13" spans="1:8" ht="15.75">
      <c r="A13" s="11"/>
      <c r="B13" s="9"/>
      <c r="C13" s="11">
        <v>1111</v>
      </c>
      <c r="D13" s="9" t="s">
        <v>18</v>
      </c>
      <c r="E13" s="2"/>
      <c r="F13" s="2"/>
      <c r="G13" s="2"/>
      <c r="H13" s="6">
        <v>210</v>
      </c>
    </row>
    <row r="14" spans="1:8" ht="15.75">
      <c r="A14" s="2"/>
      <c r="B14" s="2"/>
      <c r="C14" s="11">
        <v>1112</v>
      </c>
      <c r="D14" s="9" t="s">
        <v>34</v>
      </c>
      <c r="E14" s="2"/>
      <c r="F14" s="2"/>
      <c r="G14" s="2"/>
      <c r="H14" s="6">
        <v>7</v>
      </c>
    </row>
    <row r="15" spans="1:8" ht="15.75">
      <c r="A15" s="2"/>
      <c r="B15" s="2"/>
      <c r="C15" s="11">
        <v>1113</v>
      </c>
      <c r="D15" s="9" t="s">
        <v>13</v>
      </c>
      <c r="E15" s="2"/>
      <c r="F15" s="2"/>
      <c r="G15" s="2"/>
      <c r="H15" s="6">
        <v>16</v>
      </c>
    </row>
    <row r="16" spans="1:8" ht="15.75">
      <c r="A16" s="2"/>
      <c r="B16" s="2"/>
      <c r="C16" s="11">
        <v>1121</v>
      </c>
      <c r="D16" s="9" t="s">
        <v>6</v>
      </c>
      <c r="E16" s="2"/>
      <c r="F16" s="2"/>
      <c r="G16" s="2"/>
      <c r="H16" s="6">
        <v>260</v>
      </c>
    </row>
    <row r="17" spans="1:8" ht="15.75">
      <c r="A17" s="2"/>
      <c r="B17" s="2"/>
      <c r="C17" s="11">
        <v>1211</v>
      </c>
      <c r="D17" s="9" t="s">
        <v>7</v>
      </c>
      <c r="E17" s="2"/>
      <c r="F17" s="2"/>
      <c r="G17" s="2"/>
      <c r="H17" s="25">
        <v>550</v>
      </c>
    </row>
    <row r="18" spans="1:8" ht="15.75">
      <c r="A18" s="2"/>
      <c r="B18" s="2"/>
      <c r="C18" s="11">
        <v>1337</v>
      </c>
      <c r="D18" s="9" t="s">
        <v>35</v>
      </c>
      <c r="E18" s="2"/>
      <c r="F18" s="2"/>
      <c r="G18" s="2"/>
      <c r="H18" s="25">
        <v>82</v>
      </c>
    </row>
    <row r="19" spans="1:8" ht="15.75">
      <c r="A19" s="2"/>
      <c r="B19" s="2"/>
      <c r="C19" s="11">
        <v>1341</v>
      </c>
      <c r="D19" s="9" t="s">
        <v>36</v>
      </c>
      <c r="E19" s="2"/>
      <c r="F19" s="2"/>
      <c r="G19" s="2"/>
      <c r="H19" s="25">
        <v>2</v>
      </c>
    </row>
    <row r="20" spans="1:8" ht="15.75">
      <c r="A20" s="2"/>
      <c r="B20" s="2"/>
      <c r="C20" s="11">
        <v>1511</v>
      </c>
      <c r="D20" s="9" t="s">
        <v>21</v>
      </c>
      <c r="E20" s="2"/>
      <c r="F20" s="2"/>
      <c r="G20" s="2"/>
      <c r="H20" s="36">
        <v>140</v>
      </c>
    </row>
    <row r="21" spans="1:8" ht="15.75">
      <c r="A21" s="2"/>
      <c r="B21" s="2"/>
      <c r="C21" s="11">
        <v>4112</v>
      </c>
      <c r="D21" s="9" t="s">
        <v>33</v>
      </c>
      <c r="E21" s="2"/>
      <c r="F21" s="2"/>
      <c r="G21" s="2"/>
      <c r="H21" s="39">
        <v>80</v>
      </c>
    </row>
    <row r="22" spans="1:8" ht="15.75">
      <c r="A22" s="8"/>
      <c r="B22" s="8"/>
      <c r="C22" s="13"/>
      <c r="D22" s="10" t="s">
        <v>8</v>
      </c>
      <c r="E22" s="46"/>
      <c r="F22" s="46"/>
      <c r="G22" s="46"/>
      <c r="H22" s="37">
        <f>SUM(H13:H21)</f>
        <v>1347</v>
      </c>
    </row>
    <row r="23" spans="1:8" ht="15.75">
      <c r="A23" s="18"/>
      <c r="B23" s="18"/>
      <c r="C23" s="22"/>
      <c r="D23" s="33"/>
      <c r="E23" s="2"/>
      <c r="F23" s="2"/>
      <c r="G23" s="2"/>
      <c r="H23" s="38"/>
    </row>
    <row r="24" spans="1:8" ht="15.75">
      <c r="A24" s="22"/>
      <c r="B24" s="22">
        <v>1031</v>
      </c>
      <c r="C24" s="11">
        <v>2111</v>
      </c>
      <c r="D24" s="9" t="s">
        <v>37</v>
      </c>
      <c r="E24" s="2"/>
      <c r="F24" s="2"/>
      <c r="G24" s="2"/>
      <c r="H24" s="36">
        <v>34</v>
      </c>
    </row>
    <row r="25" spans="1:8" ht="15.75">
      <c r="A25" s="2"/>
      <c r="B25" s="11">
        <v>2321</v>
      </c>
      <c r="C25" s="11">
        <v>2111</v>
      </c>
      <c r="D25" s="9" t="s">
        <v>38</v>
      </c>
      <c r="E25" s="2"/>
      <c r="F25" s="2"/>
      <c r="G25" s="2"/>
      <c r="H25" s="36">
        <v>13</v>
      </c>
    </row>
    <row r="26" spans="1:8" ht="15.75">
      <c r="A26" s="2"/>
      <c r="B26" s="11">
        <v>3725</v>
      </c>
      <c r="C26" s="11">
        <v>2324</v>
      </c>
      <c r="D26" s="9" t="s">
        <v>39</v>
      </c>
      <c r="E26" s="2"/>
      <c r="F26" s="2"/>
      <c r="G26" s="2"/>
      <c r="H26" s="36">
        <v>10</v>
      </c>
    </row>
    <row r="27" spans="1:8" ht="15.75">
      <c r="A27" s="2"/>
      <c r="B27" s="11">
        <v>6310</v>
      </c>
      <c r="C27" s="11">
        <v>2141</v>
      </c>
      <c r="D27" s="9" t="s">
        <v>40</v>
      </c>
      <c r="E27" s="2"/>
      <c r="F27" s="2"/>
      <c r="G27" s="2"/>
      <c r="H27" s="20">
        <v>20</v>
      </c>
    </row>
    <row r="28" spans="1:8" ht="15.75">
      <c r="A28" s="8"/>
      <c r="B28" s="8"/>
      <c r="C28" s="13"/>
      <c r="D28" s="10" t="s">
        <v>8</v>
      </c>
      <c r="E28" s="46"/>
      <c r="F28" s="46"/>
      <c r="G28" s="46"/>
      <c r="H28" s="41">
        <f>SUM(H24:H27)</f>
        <v>77</v>
      </c>
    </row>
    <row r="29" spans="1:8" ht="15">
      <c r="A29" s="14"/>
      <c r="C29" s="11"/>
      <c r="D29" s="9"/>
      <c r="E29" s="9"/>
      <c r="F29" s="9"/>
      <c r="G29" s="9"/>
      <c r="H29" s="9"/>
    </row>
    <row r="30" spans="1:8" ht="15.75">
      <c r="A30" s="8"/>
      <c r="B30" s="8"/>
      <c r="C30" s="13"/>
      <c r="D30" s="7" t="s">
        <v>9</v>
      </c>
      <c r="E30" s="46"/>
      <c r="F30" s="46"/>
      <c r="G30" s="46"/>
      <c r="H30" s="15">
        <f>SUM(H22+H28+H29)</f>
        <v>1424</v>
      </c>
    </row>
    <row r="45" spans="1:8" ht="15.75">
      <c r="A45" s="53" t="s">
        <v>10</v>
      </c>
      <c r="B45" s="53"/>
      <c r="C45" s="53"/>
      <c r="D45" s="2"/>
      <c r="E45" s="2"/>
      <c r="F45" s="2"/>
      <c r="G45" s="2"/>
      <c r="H45" s="3" t="s">
        <v>30</v>
      </c>
    </row>
    <row r="46" spans="1:8" ht="15.75">
      <c r="A46" s="7"/>
      <c r="B46" s="7" t="s">
        <v>41</v>
      </c>
      <c r="C46" s="7" t="s">
        <v>42</v>
      </c>
      <c r="D46" s="8" t="s">
        <v>11</v>
      </c>
      <c r="E46" s="46"/>
      <c r="F46" s="46"/>
      <c r="G46" s="46"/>
      <c r="H46" s="4">
        <v>2011</v>
      </c>
    </row>
    <row r="47" spans="1:8" ht="15.75">
      <c r="A47" s="32"/>
      <c r="B47" s="32">
        <v>1031</v>
      </c>
      <c r="C47" s="22">
        <v>5169</v>
      </c>
      <c r="D47" s="29" t="s">
        <v>43</v>
      </c>
      <c r="E47" s="2"/>
      <c r="F47" s="2"/>
      <c r="G47" s="17"/>
      <c r="H47" s="34">
        <v>210</v>
      </c>
    </row>
    <row r="48" spans="1:8" ht="15.75">
      <c r="A48" s="27"/>
      <c r="B48" s="27">
        <v>2221</v>
      </c>
      <c r="C48" s="11">
        <v>5193</v>
      </c>
      <c r="D48" s="9" t="s">
        <v>44</v>
      </c>
      <c r="E48" s="2"/>
      <c r="F48" s="2"/>
      <c r="G48" s="17"/>
      <c r="H48" s="40">
        <v>40</v>
      </c>
    </row>
    <row r="49" spans="1:8" ht="15.75">
      <c r="A49" s="27"/>
      <c r="B49" s="27">
        <v>2321</v>
      </c>
      <c r="C49" s="11">
        <v>5169</v>
      </c>
      <c r="D49" s="9" t="s">
        <v>22</v>
      </c>
      <c r="E49" s="2"/>
      <c r="F49" s="2"/>
      <c r="G49" s="17"/>
      <c r="H49" s="40">
        <v>13</v>
      </c>
    </row>
    <row r="50" spans="1:8" ht="15.75">
      <c r="A50" s="27"/>
      <c r="B50" s="27">
        <v>3111</v>
      </c>
      <c r="C50" s="11">
        <v>5321</v>
      </c>
      <c r="D50" s="9" t="s">
        <v>45</v>
      </c>
      <c r="E50" s="2"/>
      <c r="F50" s="2"/>
      <c r="G50" s="2"/>
      <c r="H50" s="30">
        <v>10</v>
      </c>
    </row>
    <row r="51" spans="1:8" ht="15.75">
      <c r="A51" s="27"/>
      <c r="B51" s="27">
        <v>3113</v>
      </c>
      <c r="C51" s="11">
        <v>5321</v>
      </c>
      <c r="D51" s="9" t="s">
        <v>46</v>
      </c>
      <c r="E51" s="2"/>
      <c r="F51" s="2"/>
      <c r="G51" s="2"/>
      <c r="H51" s="30">
        <v>100</v>
      </c>
    </row>
    <row r="52" spans="1:8" ht="15.75">
      <c r="A52" s="27"/>
      <c r="B52" s="27"/>
      <c r="C52" s="11"/>
      <c r="D52" s="9"/>
      <c r="E52" s="2"/>
      <c r="F52" s="2"/>
      <c r="G52" s="2"/>
      <c r="H52" s="30"/>
    </row>
    <row r="53" spans="1:8" ht="15.75">
      <c r="A53" s="27"/>
      <c r="B53" s="27">
        <v>3314</v>
      </c>
      <c r="C53" s="11">
        <v>5021</v>
      </c>
      <c r="D53" s="9" t="s">
        <v>47</v>
      </c>
      <c r="E53" s="2"/>
      <c r="F53" s="2"/>
      <c r="G53" s="2"/>
      <c r="H53" s="6">
        <v>4</v>
      </c>
    </row>
    <row r="54" spans="1:8" ht="15.75">
      <c r="A54" s="27"/>
      <c r="B54" s="27">
        <v>3314</v>
      </c>
      <c r="C54" s="11">
        <v>5229</v>
      </c>
      <c r="D54" s="9" t="s">
        <v>48</v>
      </c>
      <c r="E54" s="2"/>
      <c r="F54" s="2"/>
      <c r="G54" s="2"/>
      <c r="H54" s="6">
        <v>3</v>
      </c>
    </row>
    <row r="55" spans="1:8" ht="15.75">
      <c r="A55" s="27"/>
      <c r="B55" s="27"/>
      <c r="C55" s="11"/>
      <c r="D55" s="9"/>
      <c r="E55" s="2"/>
      <c r="F55" s="2"/>
      <c r="G55" s="17"/>
      <c r="H55" s="25"/>
    </row>
    <row r="56" spans="1:8" ht="15.75">
      <c r="A56" s="27"/>
      <c r="B56" s="27">
        <v>3326</v>
      </c>
      <c r="C56" s="11">
        <v>5154</v>
      </c>
      <c r="D56" s="9" t="s">
        <v>49</v>
      </c>
      <c r="E56" s="2"/>
      <c r="F56" s="2"/>
      <c r="G56" s="2"/>
      <c r="H56" s="30">
        <v>2</v>
      </c>
    </row>
    <row r="57" spans="1:8" ht="15.75">
      <c r="A57" s="27"/>
      <c r="B57" s="27">
        <v>3326</v>
      </c>
      <c r="C57" s="11">
        <v>5163</v>
      </c>
      <c r="D57" s="9" t="s">
        <v>50</v>
      </c>
      <c r="E57" s="2"/>
      <c r="F57" s="2"/>
      <c r="G57" s="2"/>
      <c r="H57" s="28">
        <v>3</v>
      </c>
    </row>
    <row r="58" spans="1:8" ht="15.75">
      <c r="A58" s="27"/>
      <c r="B58" s="27"/>
      <c r="C58" s="11"/>
      <c r="D58" s="9"/>
      <c r="E58" s="2"/>
      <c r="F58" s="2"/>
      <c r="G58" s="2"/>
      <c r="H58" s="28"/>
    </row>
    <row r="59" spans="1:8" ht="15.75">
      <c r="A59" s="27"/>
      <c r="B59" s="27">
        <v>3399</v>
      </c>
      <c r="C59" s="11">
        <v>5169</v>
      </c>
      <c r="D59" s="9" t="s">
        <v>51</v>
      </c>
      <c r="E59" s="2"/>
      <c r="F59" s="2"/>
      <c r="G59" s="2"/>
      <c r="H59" s="19">
        <v>15</v>
      </c>
    </row>
    <row r="60" spans="1:8" ht="15.75">
      <c r="A60" s="27"/>
      <c r="B60" s="27">
        <v>3399</v>
      </c>
      <c r="C60" s="11">
        <v>5175</v>
      </c>
      <c r="D60" s="9" t="s">
        <v>52</v>
      </c>
      <c r="E60" s="2"/>
      <c r="F60" s="2"/>
      <c r="G60" s="2"/>
      <c r="H60" s="28">
        <v>3</v>
      </c>
    </row>
    <row r="61" spans="1:8" ht="15.75">
      <c r="A61" s="27"/>
      <c r="B61" s="27"/>
      <c r="C61" s="11"/>
      <c r="D61" s="9"/>
      <c r="E61" s="2"/>
      <c r="F61" s="2"/>
      <c r="G61" s="2"/>
      <c r="H61" s="28"/>
    </row>
    <row r="62" spans="1:8" ht="15.75">
      <c r="A62" s="27"/>
      <c r="B62" s="27">
        <v>3631</v>
      </c>
      <c r="C62" s="11">
        <v>5154</v>
      </c>
      <c r="D62" s="9" t="s">
        <v>25</v>
      </c>
      <c r="E62" s="2"/>
      <c r="F62" s="2"/>
      <c r="G62" s="2"/>
      <c r="H62" s="28">
        <v>40</v>
      </c>
    </row>
    <row r="63" spans="1:8" ht="15.75">
      <c r="A63" s="27"/>
      <c r="B63" s="27">
        <v>3631</v>
      </c>
      <c r="C63" s="11">
        <v>5169</v>
      </c>
      <c r="D63" s="9" t="s">
        <v>53</v>
      </c>
      <c r="E63" s="2"/>
      <c r="F63" s="2"/>
      <c r="G63" s="2"/>
      <c r="H63" s="28">
        <v>20</v>
      </c>
    </row>
    <row r="64" spans="1:8" ht="15.75">
      <c r="A64" s="27"/>
      <c r="B64" s="27"/>
      <c r="C64" s="11"/>
      <c r="D64" s="9"/>
      <c r="E64" s="2"/>
      <c r="F64" s="2"/>
      <c r="G64" s="2"/>
      <c r="H64" s="30"/>
    </row>
    <row r="65" spans="1:8" ht="15.75">
      <c r="A65" s="27"/>
      <c r="B65" s="27">
        <v>3636</v>
      </c>
      <c r="C65" s="11">
        <v>5329</v>
      </c>
      <c r="D65" s="9" t="s">
        <v>54</v>
      </c>
      <c r="E65" s="2"/>
      <c r="F65" s="2"/>
      <c r="G65" s="2"/>
      <c r="H65" s="30">
        <v>15</v>
      </c>
    </row>
    <row r="66" spans="1:8" ht="15.75">
      <c r="A66" s="27"/>
      <c r="B66" s="27"/>
      <c r="C66" s="11"/>
      <c r="D66" s="9"/>
      <c r="E66" s="2"/>
      <c r="F66" s="2"/>
      <c r="G66" s="2"/>
      <c r="H66" s="30"/>
    </row>
    <row r="67" spans="1:8" ht="15.75">
      <c r="A67" s="27"/>
      <c r="B67" s="27">
        <v>3721</v>
      </c>
      <c r="C67" s="11">
        <v>5169</v>
      </c>
      <c r="D67" s="9" t="s">
        <v>55</v>
      </c>
      <c r="E67" s="2"/>
      <c r="F67" s="2"/>
      <c r="G67" s="2"/>
      <c r="H67" s="28">
        <v>8</v>
      </c>
    </row>
    <row r="68" spans="1:8" ht="15.75">
      <c r="A68" s="27"/>
      <c r="B68" s="27">
        <v>3722</v>
      </c>
      <c r="C68" s="11">
        <v>5169</v>
      </c>
      <c r="D68" s="9" t="s">
        <v>23</v>
      </c>
      <c r="E68" s="2"/>
      <c r="F68" s="2"/>
      <c r="G68" s="2"/>
      <c r="H68" s="34">
        <v>84</v>
      </c>
    </row>
    <row r="69" spans="1:8" ht="15.75">
      <c r="A69" s="27"/>
      <c r="B69" s="27"/>
      <c r="C69" s="11"/>
      <c r="D69" s="9"/>
      <c r="E69" s="2"/>
      <c r="F69" s="2"/>
      <c r="G69" s="2"/>
      <c r="H69" s="30"/>
    </row>
    <row r="70" spans="1:8" ht="15.75">
      <c r="A70" s="27"/>
      <c r="B70" s="27">
        <v>3745</v>
      </c>
      <c r="C70" s="11">
        <v>5021</v>
      </c>
      <c r="D70" s="9" t="s">
        <v>56</v>
      </c>
      <c r="E70" s="2"/>
      <c r="F70" s="2"/>
      <c r="G70" s="2"/>
      <c r="H70" s="19">
        <v>10</v>
      </c>
    </row>
    <row r="71" spans="1:8" ht="15.75">
      <c r="A71" s="27"/>
      <c r="B71" s="27">
        <v>3745</v>
      </c>
      <c r="C71" s="11">
        <v>5139</v>
      </c>
      <c r="D71" s="9" t="s">
        <v>57</v>
      </c>
      <c r="E71" s="2"/>
      <c r="F71" s="2"/>
      <c r="G71" s="2"/>
      <c r="H71" s="19">
        <v>10</v>
      </c>
    </row>
    <row r="72" spans="1:8" ht="15.75">
      <c r="A72" s="27"/>
      <c r="B72" s="27">
        <v>3745</v>
      </c>
      <c r="C72" s="11">
        <v>5156</v>
      </c>
      <c r="D72" s="9" t="s">
        <v>58</v>
      </c>
      <c r="E72" s="2"/>
      <c r="F72" s="2"/>
      <c r="G72" s="2"/>
      <c r="H72" s="19">
        <v>5</v>
      </c>
    </row>
    <row r="73" spans="1:8" ht="15.75">
      <c r="A73" s="27"/>
      <c r="B73" s="27">
        <v>3745</v>
      </c>
      <c r="C73" s="11">
        <v>5169</v>
      </c>
      <c r="D73" s="9" t="s">
        <v>59</v>
      </c>
      <c r="E73" s="2"/>
      <c r="F73" s="2"/>
      <c r="G73" s="2"/>
      <c r="H73" s="19">
        <v>15</v>
      </c>
    </row>
    <row r="74" spans="1:8" ht="15.75">
      <c r="A74" s="27"/>
      <c r="B74" s="27"/>
      <c r="C74" s="11"/>
      <c r="D74" s="9"/>
      <c r="E74" s="2"/>
      <c r="F74" s="2"/>
      <c r="G74" s="2"/>
      <c r="H74" s="19"/>
    </row>
    <row r="75" spans="1:8" ht="15.75">
      <c r="A75" s="27"/>
      <c r="B75" s="27">
        <v>5512</v>
      </c>
      <c r="C75" s="11">
        <v>5137</v>
      </c>
      <c r="D75" s="9" t="s">
        <v>32</v>
      </c>
      <c r="E75" s="2"/>
      <c r="F75" s="2"/>
      <c r="G75" s="2"/>
      <c r="H75" s="19">
        <v>10</v>
      </c>
    </row>
    <row r="76" spans="1:8" ht="15.75">
      <c r="A76" s="27"/>
      <c r="B76" s="27">
        <v>5512</v>
      </c>
      <c r="C76" s="11">
        <v>5139</v>
      </c>
      <c r="D76" s="9" t="s">
        <v>24</v>
      </c>
      <c r="E76" s="2"/>
      <c r="F76" s="2"/>
      <c r="G76" s="2"/>
      <c r="H76" s="28">
        <v>20</v>
      </c>
    </row>
    <row r="77" spans="1:8" ht="15.75">
      <c r="A77" s="27"/>
      <c r="B77" s="27">
        <v>5512</v>
      </c>
      <c r="C77" s="11">
        <v>5153</v>
      </c>
      <c r="D77" s="9" t="s">
        <v>60</v>
      </c>
      <c r="E77" s="2"/>
      <c r="F77" s="2"/>
      <c r="G77" s="2"/>
      <c r="H77" s="28">
        <v>3</v>
      </c>
    </row>
    <row r="78" spans="1:8" ht="15.75">
      <c r="A78" s="27"/>
      <c r="B78" s="27">
        <v>5512</v>
      </c>
      <c r="C78" s="11">
        <v>5156</v>
      </c>
      <c r="D78" s="9" t="s">
        <v>61</v>
      </c>
      <c r="E78" s="2"/>
      <c r="F78" s="2"/>
      <c r="G78" s="2"/>
      <c r="H78" s="28">
        <v>10</v>
      </c>
    </row>
    <row r="79" spans="1:8" ht="15.75">
      <c r="A79" s="27"/>
      <c r="B79" s="27">
        <v>5512</v>
      </c>
      <c r="C79" s="11">
        <v>5163</v>
      </c>
      <c r="D79" s="9" t="s">
        <v>64</v>
      </c>
      <c r="E79" s="2"/>
      <c r="F79" s="2"/>
      <c r="G79" s="2"/>
      <c r="H79" s="28">
        <v>4</v>
      </c>
    </row>
    <row r="80" spans="1:8" ht="15.75">
      <c r="A80" s="27"/>
      <c r="B80" s="27">
        <v>5512</v>
      </c>
      <c r="C80" s="11">
        <v>5171</v>
      </c>
      <c r="D80" s="9" t="s">
        <v>62</v>
      </c>
      <c r="E80" s="2"/>
      <c r="F80" s="2"/>
      <c r="G80" s="2"/>
      <c r="H80" s="28">
        <v>30</v>
      </c>
    </row>
    <row r="81" spans="1:8" ht="15.75">
      <c r="A81" s="27"/>
      <c r="B81" s="27">
        <v>5512</v>
      </c>
      <c r="C81" s="11">
        <v>5173</v>
      </c>
      <c r="D81" s="9" t="s">
        <v>63</v>
      </c>
      <c r="E81" s="2"/>
      <c r="F81" s="2"/>
      <c r="G81" s="2"/>
      <c r="H81" s="28">
        <v>4</v>
      </c>
    </row>
    <row r="82" spans="1:8" ht="15.75">
      <c r="A82" s="27"/>
      <c r="B82" s="27"/>
      <c r="C82" s="11"/>
      <c r="D82" s="9"/>
      <c r="E82" s="2"/>
      <c r="F82" s="2"/>
      <c r="G82" s="2"/>
      <c r="H82" s="28"/>
    </row>
    <row r="83" spans="1:8" ht="15.75">
      <c r="A83" s="27"/>
      <c r="B83" s="27">
        <v>6112</v>
      </c>
      <c r="C83" s="11">
        <v>5023</v>
      </c>
      <c r="D83" s="9" t="s">
        <v>26</v>
      </c>
      <c r="E83" s="2"/>
      <c r="F83" s="2"/>
      <c r="G83" s="17"/>
      <c r="H83" s="34">
        <v>250</v>
      </c>
    </row>
    <row r="84" spans="1:8" ht="15.75">
      <c r="A84" s="27"/>
      <c r="B84" s="27">
        <v>6112</v>
      </c>
      <c r="C84" s="11">
        <v>5173</v>
      </c>
      <c r="D84" s="9" t="s">
        <v>27</v>
      </c>
      <c r="E84" s="2"/>
      <c r="F84" s="2"/>
      <c r="G84" s="2"/>
      <c r="H84" s="28">
        <v>1</v>
      </c>
    </row>
    <row r="85" spans="1:8" ht="15.75">
      <c r="A85" s="27"/>
      <c r="B85" s="27"/>
      <c r="C85" s="11"/>
      <c r="D85" s="9"/>
      <c r="E85" s="2"/>
      <c r="F85" s="2"/>
      <c r="G85" s="2"/>
      <c r="H85" s="28"/>
    </row>
    <row r="86" spans="1:8" ht="15.75">
      <c r="A86" s="27"/>
      <c r="B86" s="27">
        <v>6171</v>
      </c>
      <c r="C86" s="11">
        <v>5011</v>
      </c>
      <c r="D86" s="9" t="s">
        <v>65</v>
      </c>
      <c r="E86" s="2"/>
      <c r="F86" s="2"/>
      <c r="G86" s="2"/>
      <c r="H86" s="28">
        <v>67</v>
      </c>
    </row>
    <row r="87" spans="1:8" ht="15">
      <c r="A87" s="27"/>
      <c r="B87" s="27">
        <v>6171</v>
      </c>
      <c r="C87" s="11">
        <v>5021</v>
      </c>
      <c r="D87" s="9" t="s">
        <v>66</v>
      </c>
      <c r="E87" s="9"/>
      <c r="F87" s="9"/>
      <c r="G87" s="9"/>
      <c r="H87" s="28">
        <v>31</v>
      </c>
    </row>
    <row r="88" spans="1:8" ht="15">
      <c r="A88" s="27"/>
      <c r="B88" s="27">
        <v>6171</v>
      </c>
      <c r="C88" s="11">
        <v>5031</v>
      </c>
      <c r="D88" s="9" t="s">
        <v>67</v>
      </c>
      <c r="E88" s="9"/>
      <c r="F88" s="9"/>
      <c r="G88" s="9"/>
      <c r="H88" s="28">
        <v>17</v>
      </c>
    </row>
    <row r="89" spans="1:8" ht="15">
      <c r="A89" s="27"/>
      <c r="B89" s="27">
        <v>6171</v>
      </c>
      <c r="C89" s="11">
        <v>5032</v>
      </c>
      <c r="D89" s="9" t="s">
        <v>68</v>
      </c>
      <c r="E89" s="9"/>
      <c r="F89" s="9"/>
      <c r="G89" s="9"/>
      <c r="H89" s="28">
        <v>27</v>
      </c>
    </row>
    <row r="90" spans="1:8" ht="15">
      <c r="A90" s="27"/>
      <c r="B90" s="27">
        <v>6171</v>
      </c>
      <c r="C90" s="11">
        <v>5136</v>
      </c>
      <c r="D90" s="9" t="s">
        <v>69</v>
      </c>
      <c r="E90" s="9"/>
      <c r="F90" s="9"/>
      <c r="G90" s="9"/>
      <c r="H90" s="28">
        <v>4</v>
      </c>
    </row>
    <row r="91" spans="1:8" ht="15">
      <c r="A91" s="27"/>
      <c r="B91" s="27">
        <v>6171</v>
      </c>
      <c r="C91" s="11">
        <v>5137</v>
      </c>
      <c r="D91" s="9" t="s">
        <v>70</v>
      </c>
      <c r="E91" s="9"/>
      <c r="F91" s="9"/>
      <c r="G91" s="9"/>
      <c r="H91" s="28">
        <v>20</v>
      </c>
    </row>
    <row r="92" spans="1:8" ht="15">
      <c r="A92" s="27"/>
      <c r="B92" s="27">
        <v>6171</v>
      </c>
      <c r="C92" s="11">
        <v>5139</v>
      </c>
      <c r="D92" s="9" t="s">
        <v>71</v>
      </c>
      <c r="E92" s="9"/>
      <c r="F92" s="9"/>
      <c r="G92" s="9"/>
      <c r="H92" s="28">
        <v>3</v>
      </c>
    </row>
    <row r="93" spans="1:8" ht="15">
      <c r="A93" s="27"/>
      <c r="B93" s="27">
        <v>6171</v>
      </c>
      <c r="C93" s="11">
        <v>5151</v>
      </c>
      <c r="D93" s="9" t="s">
        <v>72</v>
      </c>
      <c r="E93" s="9"/>
      <c r="F93" s="9"/>
      <c r="G93" s="9"/>
      <c r="H93" s="28">
        <v>1</v>
      </c>
    </row>
    <row r="94" spans="1:8" ht="15">
      <c r="A94" s="27"/>
      <c r="B94" s="27">
        <v>6171</v>
      </c>
      <c r="C94" s="11">
        <v>5153</v>
      </c>
      <c r="D94" s="9" t="s">
        <v>73</v>
      </c>
      <c r="E94" s="9"/>
      <c r="F94" s="9"/>
      <c r="G94" s="9"/>
      <c r="H94" s="28">
        <v>35</v>
      </c>
    </row>
    <row r="95" spans="1:8" ht="15">
      <c r="A95" s="27"/>
      <c r="B95" s="27">
        <v>6171</v>
      </c>
      <c r="C95" s="11">
        <v>5154</v>
      </c>
      <c r="D95" s="9" t="s">
        <v>74</v>
      </c>
      <c r="E95" s="9"/>
      <c r="F95" s="9"/>
      <c r="G95" s="9"/>
      <c r="H95" s="28">
        <v>14</v>
      </c>
    </row>
    <row r="96" spans="1:8" ht="15">
      <c r="A96" s="27"/>
      <c r="B96" s="27">
        <v>6171</v>
      </c>
      <c r="C96" s="11">
        <v>5161</v>
      </c>
      <c r="D96" s="9" t="s">
        <v>75</v>
      </c>
      <c r="E96" s="9"/>
      <c r="F96" s="9"/>
      <c r="G96" s="9"/>
      <c r="H96" s="28">
        <v>4</v>
      </c>
    </row>
    <row r="97" spans="1:8" ht="15">
      <c r="A97" s="27"/>
      <c r="B97" s="27">
        <v>6171</v>
      </c>
      <c r="C97" s="11">
        <v>5162</v>
      </c>
      <c r="D97" s="9" t="s">
        <v>76</v>
      </c>
      <c r="E97" s="9"/>
      <c r="F97" s="9"/>
      <c r="G97" s="9"/>
      <c r="H97" s="28">
        <v>23</v>
      </c>
    </row>
    <row r="98" spans="1:8" ht="15">
      <c r="A98" s="27"/>
      <c r="B98" s="27">
        <v>6171</v>
      </c>
      <c r="C98" s="11">
        <v>5163</v>
      </c>
      <c r="D98" s="9" t="s">
        <v>77</v>
      </c>
      <c r="E98" s="9"/>
      <c r="F98" s="9"/>
      <c r="G98" s="9"/>
      <c r="H98" s="28">
        <v>1</v>
      </c>
    </row>
    <row r="99" spans="1:8" ht="15">
      <c r="A99" s="27"/>
      <c r="B99" s="27">
        <v>6171</v>
      </c>
      <c r="C99" s="11">
        <v>5167</v>
      </c>
      <c r="D99" s="9" t="s">
        <v>78</v>
      </c>
      <c r="E99" s="9"/>
      <c r="F99" s="9"/>
      <c r="G99" s="9"/>
      <c r="H99" s="28">
        <v>5</v>
      </c>
    </row>
    <row r="100" spans="1:8" ht="15">
      <c r="A100" s="27"/>
      <c r="B100" s="27">
        <v>6171</v>
      </c>
      <c r="C100" s="11">
        <v>5168</v>
      </c>
      <c r="D100" s="9" t="s">
        <v>79</v>
      </c>
      <c r="E100" s="9"/>
      <c r="F100" s="9"/>
      <c r="G100" s="9"/>
      <c r="H100" s="28">
        <v>25</v>
      </c>
    </row>
    <row r="101" spans="1:8" ht="15">
      <c r="A101" s="27"/>
      <c r="B101" s="27">
        <v>6171</v>
      </c>
      <c r="C101" s="11">
        <v>5169</v>
      </c>
      <c r="D101" s="9" t="s">
        <v>80</v>
      </c>
      <c r="E101" s="9"/>
      <c r="F101" s="9"/>
      <c r="G101" s="9"/>
      <c r="H101" s="28">
        <v>18</v>
      </c>
    </row>
    <row r="102" spans="1:8" ht="15">
      <c r="A102" s="27"/>
      <c r="B102" s="27">
        <v>6171</v>
      </c>
      <c r="C102" s="11">
        <v>5171</v>
      </c>
      <c r="D102" s="9" t="s">
        <v>81</v>
      </c>
      <c r="E102" s="9"/>
      <c r="F102" s="9"/>
      <c r="G102" s="9"/>
      <c r="H102" s="28">
        <v>30</v>
      </c>
    </row>
    <row r="103" spans="1:8" ht="15">
      <c r="A103" s="27"/>
      <c r="B103" s="27">
        <v>6171</v>
      </c>
      <c r="C103" s="11">
        <v>5173</v>
      </c>
      <c r="D103" s="9" t="s">
        <v>82</v>
      </c>
      <c r="E103" s="9"/>
      <c r="F103" s="9"/>
      <c r="G103" s="9"/>
      <c r="H103" s="28">
        <v>4</v>
      </c>
    </row>
    <row r="104" spans="1:8" ht="15">
      <c r="A104" s="27"/>
      <c r="B104" s="27">
        <v>6171</v>
      </c>
      <c r="C104" s="11">
        <v>5175</v>
      </c>
      <c r="D104" s="9" t="s">
        <v>83</v>
      </c>
      <c r="E104" s="9"/>
      <c r="F104" s="9"/>
      <c r="G104" s="9"/>
      <c r="H104" s="28">
        <v>2</v>
      </c>
    </row>
    <row r="105" spans="1:8" ht="15">
      <c r="A105" s="27"/>
      <c r="B105" s="27">
        <v>6171</v>
      </c>
      <c r="C105" s="11">
        <v>5182</v>
      </c>
      <c r="D105" s="9" t="s">
        <v>84</v>
      </c>
      <c r="E105" s="9"/>
      <c r="F105" s="9"/>
      <c r="G105" s="9"/>
      <c r="H105" s="28">
        <v>0</v>
      </c>
    </row>
    <row r="106" spans="1:8" ht="15">
      <c r="A106" s="27"/>
      <c r="B106" s="27">
        <v>6171</v>
      </c>
      <c r="C106" s="11">
        <v>5321</v>
      </c>
      <c r="D106" s="9" t="s">
        <v>85</v>
      </c>
      <c r="E106" s="9"/>
      <c r="F106" s="9"/>
      <c r="G106" s="9"/>
      <c r="H106" s="28">
        <v>2</v>
      </c>
    </row>
    <row r="107" spans="1:8" ht="15">
      <c r="A107" s="27"/>
      <c r="B107" s="27"/>
      <c r="C107" s="11"/>
      <c r="D107" s="9"/>
      <c r="E107" s="9"/>
      <c r="F107" s="9"/>
      <c r="G107" s="9"/>
      <c r="H107" s="28"/>
    </row>
    <row r="108" spans="1:8" ht="15.75">
      <c r="A108" s="27"/>
      <c r="B108" s="27">
        <v>6310</v>
      </c>
      <c r="C108" s="11">
        <v>5163</v>
      </c>
      <c r="D108" s="9" t="s">
        <v>86</v>
      </c>
      <c r="E108" s="2"/>
      <c r="F108" s="2"/>
      <c r="G108" s="2"/>
      <c r="H108" s="31">
        <v>7</v>
      </c>
    </row>
    <row r="109" spans="1:8" ht="15.75">
      <c r="A109" s="27"/>
      <c r="B109" s="27">
        <v>6402</v>
      </c>
      <c r="C109" s="11">
        <v>5364</v>
      </c>
      <c r="D109" s="9" t="s">
        <v>89</v>
      </c>
      <c r="E109" s="2"/>
      <c r="F109" s="2"/>
      <c r="G109" s="2"/>
      <c r="H109" s="28">
        <v>11</v>
      </c>
    </row>
    <row r="110" spans="1:8" ht="15.75">
      <c r="A110" s="12"/>
      <c r="B110" s="11"/>
      <c r="C110" s="11"/>
      <c r="D110" s="9"/>
      <c r="E110" s="2"/>
      <c r="F110" s="2"/>
      <c r="G110" s="2"/>
      <c r="H110" s="28"/>
    </row>
    <row r="111" spans="1:8" ht="15.75">
      <c r="A111" s="45"/>
      <c r="B111" s="13">
        <v>6310</v>
      </c>
      <c r="C111" s="13">
        <v>5163</v>
      </c>
      <c r="D111" s="8" t="s">
        <v>14</v>
      </c>
      <c r="E111" s="7" t="s">
        <v>8</v>
      </c>
      <c r="F111" s="46"/>
      <c r="G111" s="46"/>
      <c r="H111" s="31">
        <f>SUM(H47:H110)</f>
        <v>1293</v>
      </c>
    </row>
    <row r="112" spans="1:8" ht="15.75">
      <c r="A112" s="12"/>
      <c r="B112" s="11"/>
      <c r="C112" s="5"/>
      <c r="D112" s="9"/>
      <c r="E112" s="16"/>
      <c r="F112" s="2"/>
      <c r="G112" s="2"/>
      <c r="H112" s="28"/>
    </row>
    <row r="113" spans="2:8" ht="15.75">
      <c r="B113" s="43"/>
      <c r="C113" s="5"/>
      <c r="D113" s="9"/>
      <c r="E113" s="16" t="s">
        <v>29</v>
      </c>
      <c r="F113" s="2"/>
      <c r="G113" s="2"/>
      <c r="H113" s="28">
        <f>SUM(H30-H111)</f>
        <v>131</v>
      </c>
    </row>
    <row r="114" spans="1:8" ht="15.75">
      <c r="A114" s="47"/>
      <c r="B114" s="46"/>
      <c r="C114" s="10"/>
      <c r="D114" s="7"/>
      <c r="E114" s="7" t="s">
        <v>12</v>
      </c>
      <c r="F114" s="46"/>
      <c r="G114" s="46"/>
      <c r="H114" s="48">
        <f>SUM(H111:H111)+H113</f>
        <v>1424</v>
      </c>
    </row>
    <row r="115" spans="1:5" ht="15.75">
      <c r="A115" s="26" t="s">
        <v>28</v>
      </c>
      <c r="B115" s="35"/>
      <c r="C115" s="5"/>
      <c r="D115" s="44"/>
      <c r="E115" s="44"/>
    </row>
    <row r="116" spans="1:8" ht="15.75">
      <c r="A116" s="26" t="s">
        <v>15</v>
      </c>
      <c r="B116" s="35"/>
      <c r="C116" s="18"/>
      <c r="D116" s="49"/>
      <c r="E116" s="5"/>
      <c r="F116" s="2"/>
      <c r="G116" s="9"/>
      <c r="H116" s="9"/>
    </row>
    <row r="117" spans="1:8" ht="15.75">
      <c r="A117" s="26" t="s">
        <v>87</v>
      </c>
      <c r="B117" s="35"/>
      <c r="C117" s="44"/>
      <c r="D117" s="49"/>
      <c r="E117" s="2"/>
      <c r="F117" s="9"/>
      <c r="G117" s="9"/>
      <c r="H117" s="9"/>
    </row>
    <row r="118" spans="1:8" ht="15.75">
      <c r="A118" s="26"/>
      <c r="B118" s="35"/>
      <c r="C118" s="49"/>
      <c r="D118" s="49"/>
      <c r="E118" s="2"/>
      <c r="F118" s="9"/>
      <c r="G118" s="9"/>
      <c r="H118" s="9"/>
    </row>
    <row r="119" spans="1:8" ht="15.75">
      <c r="A119" s="26"/>
      <c r="B119" s="35"/>
      <c r="C119" s="26" t="s">
        <v>19</v>
      </c>
      <c r="D119" s="2"/>
      <c r="E119" s="2"/>
      <c r="F119" s="9"/>
      <c r="G119" s="9" t="s">
        <v>16</v>
      </c>
      <c r="H119" s="9"/>
    </row>
    <row r="120" spans="2:8" ht="15.75">
      <c r="B120" s="2"/>
      <c r="C120" s="42" t="s">
        <v>20</v>
      </c>
      <c r="D120" s="2"/>
      <c r="E120" s="2"/>
      <c r="F120" s="9"/>
      <c r="G120" s="9" t="s">
        <v>17</v>
      </c>
      <c r="H120" s="9"/>
    </row>
    <row r="121" spans="2:8" ht="15.75">
      <c r="B121" s="26"/>
      <c r="C121" s="2"/>
      <c r="D121" s="50"/>
      <c r="E121" s="50"/>
      <c r="F121" s="9"/>
      <c r="G121" s="9"/>
      <c r="H121" s="9"/>
    </row>
  </sheetData>
  <sheetProtection/>
  <mergeCells count="5">
    <mergeCell ref="D121:E121"/>
    <mergeCell ref="A1:H1"/>
    <mergeCell ref="A4:C4"/>
    <mergeCell ref="A11:C11"/>
    <mergeCell ref="A45:C4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&amp;L&amp;P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E10" sqref="E10"/>
    </sheetView>
  </sheetViews>
  <sheetFormatPr defaultColWidth="8.796875" defaultRowHeight="1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Zdenek Kobert</dc:creator>
  <cp:keywords/>
  <dc:description/>
  <cp:lastModifiedBy>Valued Acer Customer</cp:lastModifiedBy>
  <cp:lastPrinted>2010-10-11T14:38:31Z</cp:lastPrinted>
  <dcterms:created xsi:type="dcterms:W3CDTF">2003-01-24T12:10:23Z</dcterms:created>
  <dcterms:modified xsi:type="dcterms:W3CDTF">2010-10-11T14:39:36Z</dcterms:modified>
  <cp:category/>
  <cp:version/>
  <cp:contentType/>
  <cp:contentStatus/>
</cp:coreProperties>
</file>